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ückkehr-Gap Rechn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&quot;€&quot;"/>
    <numFmt numFmtId="165" formatCode="0.0%"/>
  </numFmts>
  <fonts count="4">
    <font>
      <name val="Calibri"/>
      <family val="2"/>
      <color theme="1"/>
      <sz val="11"/>
      <scheme val="minor"/>
    </font>
    <font>
      <name val="Georgia"/>
      <b val="1"/>
      <color rgb="00FFFFFF"/>
      <sz val="22"/>
    </font>
    <font>
      <b val="1"/>
      <color rgb="00FFFFFF"/>
    </font>
    <font>
      <i val="1"/>
      <color rgb="007A6C64"/>
      <sz val="9"/>
    </font>
  </fonts>
  <fills count="7">
    <fill>
      <patternFill/>
    </fill>
    <fill>
      <patternFill patternType="gray125"/>
    </fill>
    <fill>
      <patternFill patternType="solid">
        <fgColor rgb="00442F25"/>
      </patternFill>
    </fill>
    <fill>
      <patternFill patternType="solid">
        <fgColor rgb="00FBF8F3"/>
      </patternFill>
    </fill>
    <fill>
      <patternFill patternType="solid">
        <fgColor rgb="009A6548"/>
      </patternFill>
    </fill>
    <fill>
      <patternFill patternType="solid">
        <fgColor rgb="00FFF7E8"/>
      </patternFill>
    </fill>
    <fill>
      <patternFill patternType="solid">
        <fgColor rgb="00F3E4DC"/>
      </patternFill>
    </fill>
  </fills>
  <borders count="6">
    <border>
      <left/>
      <right/>
      <top/>
      <bottom/>
      <diagonal/>
    </border>
    <border>
      <left style="thin">
        <color rgb="00E3D6C7"/>
      </left>
      <right style="thin">
        <color rgb="00E3D6C7"/>
      </right>
      <top style="thin">
        <color rgb="00E3D6C7"/>
      </top>
      <bottom style="thin">
        <color rgb="00E3D6C7"/>
      </bottom>
    </border>
    <border>
      <left/>
      <right/>
      <top style="thin">
        <color rgb="00E3D6C7"/>
      </top>
      <bottom/>
      <diagonal/>
    </border>
    <border>
      <left/>
      <right style="thin">
        <color rgb="00E3D6C7"/>
      </right>
      <top style="thin">
        <color rgb="00E3D6C7"/>
      </top>
      <bottom/>
      <diagonal/>
    </border>
    <border>
      <left/>
      <right/>
      <top style="thin">
        <color rgb="00E3D6C7"/>
      </top>
      <bottom style="thin">
        <color rgb="00E3D6C7"/>
      </bottom>
      <diagonal/>
    </border>
    <border>
      <left/>
      <right style="thin">
        <color rgb="00E3D6C7"/>
      </right>
      <top style="thin">
        <color rgb="00E3D6C7"/>
      </top>
      <bottom style="thin">
        <color rgb="00E3D6C7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0" fillId="3" borderId="0" applyAlignment="1" pivotButton="0" quotePrefix="0" xfId="0">
      <alignment horizontal="center"/>
    </xf>
    <xf numFmtId="0" fontId="2" fillId="4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  <xf numFmtId="0" fontId="0" fillId="0" borderId="1" applyAlignment="1" pivotButton="0" quotePrefix="0" xfId="0">
      <alignment vertical="center" wrapText="1"/>
    </xf>
    <xf numFmtId="164" fontId="0" fillId="5" borderId="1" applyAlignment="1" pivotButton="0" quotePrefix="0" xfId="0">
      <alignment vertical="center" wrapText="1"/>
    </xf>
    <xf numFmtId="0" fontId="0" fillId="5" borderId="1" applyAlignment="1" pivotButton="0" quotePrefix="0" xfId="0">
      <alignment vertical="center" wrapText="1"/>
    </xf>
    <xf numFmtId="165" fontId="0" fillId="5" borderId="1" applyAlignment="1" pivotButton="0" quotePrefix="0" xfId="0">
      <alignment vertical="center" wrapText="1"/>
    </xf>
    <xf numFmtId="164" fontId="0" fillId="6" borderId="1" applyAlignment="1" pivotButton="0" quotePrefix="0" xfId="0">
      <alignment vertical="center" wrapText="1"/>
    </xf>
    <xf numFmtId="0" fontId="3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2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20" customWidth="1" min="2" max="2"/>
    <col width="15" customWidth="1" min="3" max="3"/>
    <col width="42" customWidth="1" min="4" max="4"/>
  </cols>
  <sheetData>
    <row r="1" ht="24" customHeight="1">
      <c r="A1" s="1" t="inlineStr">
        <is>
          <t>AJOURE´ Rückkehr-Gap-Rechner</t>
        </is>
      </c>
    </row>
    <row r="2" ht="24" customHeight="1">
      <c r="A2" s="2" t="inlineStr">
        <is>
          <t>Orientierung für dein Gehaltsgespräch nach Elternzeit oder Familienpause.</t>
        </is>
      </c>
    </row>
    <row r="3" ht="24" customHeight="1"/>
    <row r="4" ht="24" customHeight="1">
      <c r="A4" s="3" t="inlineStr">
        <is>
          <t>Deine Eingaben</t>
        </is>
      </c>
      <c r="B4" s="4" t="n"/>
      <c r="C4" s="4" t="n"/>
      <c r="D4" s="5" t="n"/>
    </row>
    <row r="5" ht="24" customHeight="1">
      <c r="A5" s="6" t="inlineStr">
        <is>
          <t>Letztes Jahresbrutto vor Elternzeit</t>
        </is>
      </c>
      <c r="B5" s="7" t="n">
        <v>45000</v>
      </c>
      <c r="C5" s="6" t="inlineStr">
        <is>
          <t>Euro</t>
        </is>
      </c>
      <c r="D5" s="6" t="inlineStr">
        <is>
          <t>Dein früheres Bruttojahresgehalt</t>
        </is>
      </c>
    </row>
    <row r="6" ht="24" customHeight="1">
      <c r="A6" s="6" t="inlineStr">
        <is>
          <t>Aktuelles Angebot / aktuelles Jahresbrutto</t>
        </is>
      </c>
      <c r="B6" s="7" t="n">
        <v>45000</v>
      </c>
      <c r="C6" s="6" t="inlineStr">
        <is>
          <t>Euro</t>
        </is>
      </c>
      <c r="D6" s="6" t="inlineStr">
        <is>
          <t>Was aktuell angeboten oder gezahlt wird</t>
        </is>
      </c>
    </row>
    <row r="7" ht="24" customHeight="1">
      <c r="A7" s="6" t="inlineStr">
        <is>
          <t>Realistischer Marktwert heute</t>
        </is>
      </c>
      <c r="B7" s="7" t="n">
        <v>50000</v>
      </c>
      <c r="C7" s="6" t="inlineStr">
        <is>
          <t>Euro</t>
        </is>
      </c>
      <c r="D7" s="6" t="inlineStr">
        <is>
          <t>Recherchewert für Rolle, Region, Erfahrung</t>
        </is>
      </c>
    </row>
    <row r="8" ht="24" customHeight="1">
      <c r="A8" s="6" t="inlineStr">
        <is>
          <t>Jahre bis zur Rente / Planungszeitraum</t>
        </is>
      </c>
      <c r="B8" s="8" t="n">
        <v>30</v>
      </c>
      <c r="C8" s="6" t="inlineStr">
        <is>
          <t>Jahre</t>
        </is>
      </c>
      <c r="D8" s="6" t="inlineStr">
        <is>
          <t>Zur groben Langfristwirkung</t>
        </is>
      </c>
    </row>
    <row r="9" ht="24" customHeight="1">
      <c r="A9" s="6" t="inlineStr">
        <is>
          <t>Angenommene jährliche Gehaltsentwicklung</t>
        </is>
      </c>
      <c r="B9" s="9" t="n">
        <v>0.02</v>
      </c>
      <c r="C9" s="6" t="inlineStr">
        <is>
          <t>%</t>
        </is>
      </c>
      <c r="D9" s="6" t="inlineStr">
        <is>
          <t>Vorsichtige Annahme</t>
        </is>
      </c>
    </row>
    <row r="10" ht="24" customHeight="1">
      <c r="A10" s="6" t="inlineStr">
        <is>
          <t>Verhandlungsziel als Aufschlag</t>
        </is>
      </c>
      <c r="B10" s="9" t="n">
        <v>0.08</v>
      </c>
      <c r="C10" s="6" t="inlineStr">
        <is>
          <t>%</t>
        </is>
      </c>
      <c r="D10" s="6" t="inlineStr">
        <is>
          <t>z. B. 8 Prozent</t>
        </is>
      </c>
    </row>
    <row r="11" ht="24" customHeight="1"/>
    <row r="12" ht="24" customHeight="1">
      <c r="A12" s="3" t="inlineStr">
        <is>
          <t>Auswertung</t>
        </is>
      </c>
      <c r="B12" s="4" t="n"/>
      <c r="C12" s="4" t="n"/>
      <c r="D12" s="5" t="n"/>
    </row>
    <row r="13" ht="24" customHeight="1">
      <c r="A13" s="6" t="inlineStr">
        <is>
          <t>Lücke zum Marktwert heute</t>
        </is>
      </c>
      <c r="B13" s="10">
        <f>MAX(B7-B6,0)</f>
        <v/>
      </c>
      <c r="C13" s="6" t="inlineStr">
        <is>
          <t>Euro/Jahr</t>
        </is>
      </c>
      <c r="D13" s="6" t="inlineStr"/>
    </row>
    <row r="14" ht="24" customHeight="1">
      <c r="A14" s="6" t="inlineStr">
        <is>
          <t>Aufschlag bei erfolgreicher Verhandlung</t>
        </is>
      </c>
      <c r="B14" s="10">
        <f>B6*B10</f>
        <v/>
      </c>
      <c r="C14" s="6" t="inlineStr">
        <is>
          <t>Euro/Jahr</t>
        </is>
      </c>
      <c r="D14" s="6" t="inlineStr"/>
    </row>
    <row r="15" ht="24" customHeight="1">
      <c r="A15" s="6" t="inlineStr">
        <is>
          <t>Neues Jahresbrutto nach Verhandlung</t>
        </is>
      </c>
      <c r="B15" s="10">
        <f>B6+B14</f>
        <v/>
      </c>
      <c r="C15" s="6" t="inlineStr">
        <is>
          <t>Euro</t>
        </is>
      </c>
      <c r="D15" s="6" t="inlineStr"/>
    </row>
    <row r="16" ht="24" customHeight="1">
      <c r="A16" s="6" t="inlineStr">
        <is>
          <t>Restlücke nach Verhandlung</t>
        </is>
      </c>
      <c r="B16" s="10">
        <f>MAX(B7-B15,0)</f>
        <v/>
      </c>
      <c r="C16" s="6" t="inlineStr">
        <is>
          <t>Euro/Jahr</t>
        </is>
      </c>
      <c r="D16" s="6" t="inlineStr"/>
    </row>
    <row r="17" ht="24" customHeight="1">
      <c r="A17" s="6" t="inlineStr">
        <is>
          <t>Langfristige Lücke ohne Verhandlung</t>
        </is>
      </c>
      <c r="B17" s="10">
        <f>IF(B9=0,B13*B8,B13*((1+B9)^B8-1)/B9)</f>
        <v/>
      </c>
      <c r="C17" s="6" t="inlineStr">
        <is>
          <t>Euro</t>
        </is>
      </c>
      <c r="D17" s="6" t="inlineStr"/>
    </row>
    <row r="18" ht="24" customHeight="1">
      <c r="A18" s="6" t="inlineStr">
        <is>
          <t>Langfristige Lücke nach Verhandlung</t>
        </is>
      </c>
      <c r="B18" s="10">
        <f>IF(B9=0,B16*B8,B16*((1+B9)^B8-1)/B9)</f>
        <v/>
      </c>
      <c r="C18" s="6" t="inlineStr">
        <is>
          <t>Euro</t>
        </is>
      </c>
      <c r="D18" s="6" t="inlineStr"/>
    </row>
    <row r="19" ht="24" customHeight="1">
      <c r="A19" s="6" t="inlineStr">
        <is>
          <t>Möglicher Effekt deiner Verhandlung</t>
        </is>
      </c>
      <c r="B19" s="10">
        <f>B17-B18</f>
        <v/>
      </c>
      <c r="C19" s="6" t="inlineStr">
        <is>
          <t>Euro</t>
        </is>
      </c>
      <c r="D19" s="6" t="inlineStr"/>
    </row>
    <row r="20" ht="24" customHeight="1"/>
    <row r="21" ht="24" customHeight="1"/>
    <row r="22" ht="24" customHeight="1">
      <c r="A22" s="11" t="inlineStr">
        <is>
          <t>Hinweis: Vereinfachtes Orientierungsmodell. Keine Rechts-, Steuer- oder Finanzberatung.</t>
        </is>
      </c>
    </row>
  </sheetData>
  <mergeCells count="5">
    <mergeCell ref="A1:D1"/>
    <mergeCell ref="A22:D22"/>
    <mergeCell ref="A12:D12"/>
    <mergeCell ref="A4:D4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2026-05-31T10:15:40Z</dcterms:created>
  <dcterms:modified xmlns:dcterms="http://purl.org/dc/terms/" xmlns:xsi="http://www.w3.org/2001/XMLSchema-instance" xsi:type="dcterms:W3CDTF">2026-05-31T10:15:40Z</dcterms:modified>
</cp:coreProperties>
</file>